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бланк" sheetId="2" r:id="rId1"/>
  </sheets>
  <definedNames>
    <definedName name="_xlnm.Print_Titles" localSheetId="0">бланк!$1:$3</definedName>
    <definedName name="_xlnm.Print_Area" localSheetId="0">бланк!$A$1:$I$69</definedName>
  </definedNames>
  <calcPr calcId="145621" fullCalcOnLoad="1"/>
</workbook>
</file>

<file path=xl/calcChain.xml><?xml version="1.0" encoding="utf-8"?>
<calcChain xmlns="http://schemas.openxmlformats.org/spreadsheetml/2006/main">
  <c r="G5" i="2" l="1"/>
  <c r="E50" i="2"/>
  <c r="E51" i="2"/>
  <c r="E52" i="2"/>
  <c r="E53" i="2"/>
  <c r="E54" i="2"/>
  <c r="E55" i="2"/>
  <c r="G55" i="2" s="1"/>
  <c r="E56" i="2"/>
  <c r="E57" i="2"/>
  <c r="E58" i="2"/>
  <c r="E59" i="2"/>
  <c r="G59" i="2" s="1"/>
  <c r="E60" i="2"/>
  <c r="G60" i="2" s="1"/>
  <c r="E61" i="2"/>
  <c r="G61" i="2" s="1"/>
  <c r="E62" i="2"/>
  <c r="G62" i="2" s="1"/>
  <c r="E63" i="2"/>
  <c r="G63" i="2" s="1"/>
  <c r="E64" i="2"/>
  <c r="E65" i="2"/>
  <c r="E66" i="2"/>
  <c r="E67" i="2"/>
  <c r="G67" i="2" s="1"/>
  <c r="E68" i="2"/>
  <c r="G68" i="2" s="1"/>
  <c r="E49" i="2"/>
  <c r="G49" i="2" s="1"/>
  <c r="E6" i="2"/>
  <c r="E7" i="2"/>
  <c r="G7" i="2" s="1"/>
  <c r="E8" i="2"/>
  <c r="G8" i="2" s="1"/>
  <c r="E9" i="2"/>
  <c r="E10" i="2"/>
  <c r="E11" i="2"/>
  <c r="E12" i="2"/>
  <c r="E13" i="2"/>
  <c r="E14" i="2"/>
  <c r="E15" i="2"/>
  <c r="G15" i="2" s="1"/>
  <c r="E16" i="2"/>
  <c r="G16" i="2" s="1"/>
  <c r="E17" i="2"/>
  <c r="E18" i="2"/>
  <c r="E19" i="2"/>
  <c r="G19" i="2" s="1"/>
  <c r="E20" i="2"/>
  <c r="G20" i="2" s="1"/>
  <c r="E21" i="2"/>
  <c r="G21" i="2" s="1"/>
  <c r="E22" i="2"/>
  <c r="E23" i="2"/>
  <c r="G23" i="2" s="1"/>
  <c r="E24" i="2"/>
  <c r="G24" i="2" s="1"/>
  <c r="E25" i="2"/>
  <c r="E26" i="2"/>
  <c r="E27" i="2"/>
  <c r="E28" i="2"/>
  <c r="E29" i="2"/>
  <c r="E30" i="2"/>
  <c r="E31" i="2"/>
  <c r="G31" i="2" s="1"/>
  <c r="E32" i="2"/>
  <c r="G32" i="2" s="1"/>
  <c r="E33" i="2"/>
  <c r="E34" i="2"/>
  <c r="E35" i="2"/>
  <c r="G35" i="2" s="1"/>
  <c r="E36" i="2"/>
  <c r="G36" i="2" s="1"/>
  <c r="E37" i="2"/>
  <c r="G37" i="2" s="1"/>
  <c r="E38" i="2"/>
  <c r="E39" i="2"/>
  <c r="G39" i="2" s="1"/>
  <c r="E40" i="2"/>
  <c r="G40" i="2" s="1"/>
  <c r="E41" i="2"/>
  <c r="E42" i="2"/>
  <c r="E43" i="2"/>
  <c r="E44" i="2"/>
  <c r="G44" i="2" s="1"/>
  <c r="E45" i="2"/>
  <c r="G45" i="2" s="1"/>
  <c r="E46" i="2"/>
  <c r="E47" i="2"/>
  <c r="G47" i="2" s="1"/>
  <c r="E5" i="2"/>
  <c r="C69" i="2"/>
  <c r="G9" i="2"/>
  <c r="G12" i="2"/>
  <c r="G13" i="2"/>
  <c r="G17" i="2"/>
  <c r="G25" i="2"/>
  <c r="G27" i="2"/>
  <c r="G28" i="2"/>
  <c r="G29" i="2"/>
  <c r="G33" i="2"/>
  <c r="G41" i="2"/>
  <c r="G43" i="2"/>
  <c r="G51" i="2"/>
  <c r="G52" i="2"/>
  <c r="G53" i="2"/>
  <c r="G54" i="2"/>
  <c r="G56" i="2"/>
  <c r="G57" i="2"/>
  <c r="G64" i="2"/>
  <c r="G6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E69" i="2" l="1"/>
  <c r="I69" i="2"/>
  <c r="G11" i="2"/>
  <c r="G42" i="2"/>
  <c r="G34" i="2"/>
  <c r="G18" i="2"/>
  <c r="G66" i="2"/>
  <c r="G58" i="2"/>
  <c r="G50" i="2"/>
  <c r="G10" i="2"/>
  <c r="G26" i="2"/>
  <c r="G46" i="2"/>
  <c r="G38" i="2"/>
  <c r="G30" i="2"/>
  <c r="G22" i="2"/>
  <c r="G14" i="2"/>
  <c r="G6" i="2"/>
  <c r="G69" i="2" s="1"/>
</calcChain>
</file>

<file path=xl/sharedStrings.xml><?xml version="1.0" encoding="utf-8"?>
<sst xmlns="http://schemas.openxmlformats.org/spreadsheetml/2006/main" count="144" uniqueCount="142">
  <si>
    <t>ДАТА ЗАЯВКИ</t>
  </si>
  <si>
    <t>ПОКУПАТЕЛЬ</t>
  </si>
  <si>
    <t>№ МОД.</t>
  </si>
  <si>
    <t>НОМЕНКЛАТУРА</t>
  </si>
  <si>
    <t>EVA</t>
  </si>
  <si>
    <t>01</t>
  </si>
  <si>
    <t>Галоши мужские</t>
  </si>
  <si>
    <t>02</t>
  </si>
  <si>
    <t>Галоши женские</t>
  </si>
  <si>
    <t>03</t>
  </si>
  <si>
    <t>Сабо мужские</t>
  </si>
  <si>
    <t>04</t>
  </si>
  <si>
    <t>Сабо женские</t>
  </si>
  <si>
    <t>05</t>
  </si>
  <si>
    <t>Галоши мужские высокие</t>
  </si>
  <si>
    <t>06</t>
  </si>
  <si>
    <t>Галоши женские высокие</t>
  </si>
  <si>
    <t>07</t>
  </si>
  <si>
    <t>Боты мужские</t>
  </si>
  <si>
    <t>08</t>
  </si>
  <si>
    <t>Боты женские</t>
  </si>
  <si>
    <t>09</t>
  </si>
  <si>
    <t>Дождь-Молния</t>
  </si>
  <si>
    <t>10</t>
  </si>
  <si>
    <t>Снег мужской ЭКОНОМ</t>
  </si>
  <si>
    <t>11</t>
  </si>
  <si>
    <t>Труба</t>
  </si>
  <si>
    <t>12</t>
  </si>
  <si>
    <t>Барашка мужская</t>
  </si>
  <si>
    <t>13</t>
  </si>
  <si>
    <t>Барашка женская</t>
  </si>
  <si>
    <t>14</t>
  </si>
  <si>
    <t>Мороз мужской</t>
  </si>
  <si>
    <t>15</t>
  </si>
  <si>
    <t>Мороз женский</t>
  </si>
  <si>
    <t>16</t>
  </si>
  <si>
    <t>Валенки EVA</t>
  </si>
  <si>
    <t>17</t>
  </si>
  <si>
    <t>Снежок мужской</t>
  </si>
  <si>
    <t>18</t>
  </si>
  <si>
    <t>Снежок женский</t>
  </si>
  <si>
    <t>19</t>
  </si>
  <si>
    <t>Пряжка Зима мужская</t>
  </si>
  <si>
    <t>20</t>
  </si>
  <si>
    <t>Пряжка Осень мужская</t>
  </si>
  <si>
    <t>21</t>
  </si>
  <si>
    <t>Пряжка Зима женская</t>
  </si>
  <si>
    <t>22</t>
  </si>
  <si>
    <t>Снег женский</t>
  </si>
  <si>
    <t>23</t>
  </si>
  <si>
    <t>Метелица</t>
  </si>
  <si>
    <t>24</t>
  </si>
  <si>
    <t>Ураган-Шнурок</t>
  </si>
  <si>
    <t>25</t>
  </si>
  <si>
    <t>Ураган-Липучка</t>
  </si>
  <si>
    <t>26</t>
  </si>
  <si>
    <t>Эверест</t>
  </si>
  <si>
    <t>27</t>
  </si>
  <si>
    <t>28</t>
  </si>
  <si>
    <t>29</t>
  </si>
  <si>
    <t>Галоши мужские новинка</t>
  </si>
  <si>
    <t>30</t>
  </si>
  <si>
    <t>Галоши женские новинка</t>
  </si>
  <si>
    <t>31</t>
  </si>
  <si>
    <t>Пряжка Осень женская</t>
  </si>
  <si>
    <t>32</t>
  </si>
  <si>
    <t>Пряжка-Молния</t>
  </si>
  <si>
    <t>34</t>
  </si>
  <si>
    <t>35</t>
  </si>
  <si>
    <t>Вьюга женская</t>
  </si>
  <si>
    <t>36</t>
  </si>
  <si>
    <t>Иней мужской</t>
  </si>
  <si>
    <t>37</t>
  </si>
  <si>
    <t>Иней женский</t>
  </si>
  <si>
    <t>38</t>
  </si>
  <si>
    <t>Вьюга мужская</t>
  </si>
  <si>
    <t>ПВХ</t>
  </si>
  <si>
    <t>001</t>
  </si>
  <si>
    <t>Бабуши кожа</t>
  </si>
  <si>
    <t>002</t>
  </si>
  <si>
    <t>Дедуши кожа</t>
  </si>
  <si>
    <t>003</t>
  </si>
  <si>
    <t>Бабуши сукно</t>
  </si>
  <si>
    <t>004</t>
  </si>
  <si>
    <t>Дедуши сукно</t>
  </si>
  <si>
    <t>005</t>
  </si>
  <si>
    <t>Молния кожа</t>
  </si>
  <si>
    <t>006</t>
  </si>
  <si>
    <t>Комби</t>
  </si>
  <si>
    <t>007</t>
  </si>
  <si>
    <t>Вышивка</t>
  </si>
  <si>
    <t>008</t>
  </si>
  <si>
    <t>Прощайка мужская</t>
  </si>
  <si>
    <t>009</t>
  </si>
  <si>
    <t>Прощайка женская</t>
  </si>
  <si>
    <t>010</t>
  </si>
  <si>
    <t>Валенкие высокие</t>
  </si>
  <si>
    <t>011</t>
  </si>
  <si>
    <t>Валенки низкие</t>
  </si>
  <si>
    <t>012</t>
  </si>
  <si>
    <t>Нерпа</t>
  </si>
  <si>
    <t>013</t>
  </si>
  <si>
    <t>Бабуши сукно светлые</t>
  </si>
  <si>
    <t>014</t>
  </si>
  <si>
    <t>Дедуши сукно светлые</t>
  </si>
  <si>
    <t>015</t>
  </si>
  <si>
    <t>Снежинка</t>
  </si>
  <si>
    <t>016</t>
  </si>
  <si>
    <t>Молния светлая</t>
  </si>
  <si>
    <t>017</t>
  </si>
  <si>
    <t>Классика</t>
  </si>
  <si>
    <t>018</t>
  </si>
  <si>
    <t>Прощайка мужская светлая</t>
  </si>
  <si>
    <t>020</t>
  </si>
  <si>
    <t>Молния-Нерпа</t>
  </si>
  <si>
    <t>021</t>
  </si>
  <si>
    <t>Молния-Зебра</t>
  </si>
  <si>
    <t>Дождь-Липучка мужской</t>
  </si>
  <si>
    <t>39</t>
  </si>
  <si>
    <t>Дождь-Липучка женский</t>
  </si>
  <si>
    <t>Кол-во в упаковке</t>
  </si>
  <si>
    <t>КОЛ-ВО ПАР</t>
  </si>
  <si>
    <t>Объем м3                         на 1000 пар</t>
  </si>
  <si>
    <t>Вес 1 упаковки</t>
  </si>
  <si>
    <t>Ураган Сукно</t>
  </si>
  <si>
    <t>33</t>
  </si>
  <si>
    <t>Снег НГ</t>
  </si>
  <si>
    <t>40</t>
  </si>
  <si>
    <t>41</t>
  </si>
  <si>
    <t>42</t>
  </si>
  <si>
    <t>43</t>
  </si>
  <si>
    <t>Люкс мужской</t>
  </si>
  <si>
    <t>Люкс женский</t>
  </si>
  <si>
    <t>Люкс женский Морозко</t>
  </si>
  <si>
    <t>Люкс женский Зимушка</t>
  </si>
  <si>
    <t>ВСЕГО</t>
  </si>
  <si>
    <t>Х</t>
  </si>
  <si>
    <t>ЗАЯВКА, в кор.</t>
  </si>
  <si>
    <t>Вьюга-Липучка</t>
  </si>
  <si>
    <t>ВЕС ПО ОТГРУЗКЕ, в кг</t>
  </si>
  <si>
    <t>ОБЪЕМ ПО ОТГРУЗКЕ, в м3</t>
  </si>
  <si>
    <t>00.00.2018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</si>
</sst>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name val="Arial"/>
      <family val="2"/>
      <charset val="204"/>
    </font>
    <font>
      <sz val="13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 Cyr"/>
      <charset val="204"/>
    </font>
    <font>
      <b/>
      <i/>
      <sz val="10"/>
      <name val="Arial"/>
      <family val="2"/>
      <charset val="204"/>
    </font>
    <font>
      <b/>
      <sz val="14"/>
      <name val="Arial Cyr"/>
      <charset val="204"/>
    </font>
    <font>
      <sz val="11"/>
      <name val="Arial"/>
      <family val="2"/>
      <charset val="204"/>
    </font>
    <font>
      <b/>
      <i/>
      <sz val="10"/>
      <name val="Arial Cyr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sz val="13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3" fillId="4" borderId="0" xfId="0" applyFont="1" applyFill="1" applyBorder="1"/>
    <xf numFmtId="0" fontId="10" fillId="3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2" fillId="5" borderId="0" xfId="0" applyFont="1" applyFill="1" applyBorder="1"/>
    <xf numFmtId="2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4747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BreakPreview" zoomScaleNormal="100" workbookViewId="0">
      <selection activeCell="C5" sqref="C5"/>
    </sheetView>
  </sheetViews>
  <sheetFormatPr defaultColWidth="11.5703125" defaultRowHeight="16.5" x14ac:dyDescent="0.25"/>
  <cols>
    <col min="1" max="1" width="6.28515625" style="9" customWidth="1"/>
    <col min="2" max="2" width="18.7109375" style="10" customWidth="1"/>
    <col min="3" max="3" width="13.7109375" style="32" customWidth="1"/>
    <col min="4" max="4" width="12.7109375" style="39" customWidth="1"/>
    <col min="5" max="5" width="8.5703125" style="43" customWidth="1"/>
    <col min="6" max="6" width="16.5703125" style="10" hidden="1" customWidth="1"/>
    <col min="7" max="7" width="16.7109375" style="39" customWidth="1"/>
    <col min="8" max="8" width="12.7109375" style="39" hidden="1" customWidth="1"/>
    <col min="9" max="9" width="15.7109375" style="39" customWidth="1"/>
    <col min="10" max="16384" width="11.5703125" style="10"/>
  </cols>
  <sheetData>
    <row r="1" spans="1:9" s="11" customFormat="1" ht="20.100000000000001" customHeight="1" x14ac:dyDescent="0.2">
      <c r="A1" s="17" t="s">
        <v>0</v>
      </c>
      <c r="B1" s="17"/>
      <c r="C1" s="19" t="s">
        <v>1</v>
      </c>
      <c r="D1" s="20"/>
      <c r="E1" s="20"/>
      <c r="F1" s="20"/>
      <c r="G1" s="20"/>
      <c r="H1" s="20"/>
      <c r="I1" s="21"/>
    </row>
    <row r="2" spans="1:9" s="11" customFormat="1" ht="20.100000000000001" customHeight="1" x14ac:dyDescent="0.2">
      <c r="A2" s="25" t="s">
        <v>141</v>
      </c>
      <c r="B2" s="25"/>
      <c r="C2" s="33"/>
      <c r="D2" s="26"/>
      <c r="E2" s="26"/>
      <c r="F2" s="26"/>
      <c r="G2" s="26"/>
      <c r="H2" s="26"/>
      <c r="I2" s="27"/>
    </row>
    <row r="3" spans="1:9" s="13" customFormat="1" ht="30" customHeight="1" x14ac:dyDescent="0.2">
      <c r="A3" s="15" t="s">
        <v>2</v>
      </c>
      <c r="B3" s="14" t="s">
        <v>3</v>
      </c>
      <c r="C3" s="28" t="s">
        <v>137</v>
      </c>
      <c r="D3" s="34" t="s">
        <v>120</v>
      </c>
      <c r="E3" s="40" t="s">
        <v>121</v>
      </c>
      <c r="F3" s="16" t="s">
        <v>122</v>
      </c>
      <c r="G3" s="34" t="s">
        <v>140</v>
      </c>
      <c r="H3" s="34" t="s">
        <v>123</v>
      </c>
      <c r="I3" s="34" t="s">
        <v>139</v>
      </c>
    </row>
    <row r="4" spans="1:9" s="12" customFormat="1" ht="15" customHeight="1" x14ac:dyDescent="0.2">
      <c r="A4" s="22" t="s">
        <v>4</v>
      </c>
      <c r="B4" s="23"/>
      <c r="C4" s="23"/>
      <c r="D4" s="23"/>
      <c r="E4" s="23"/>
      <c r="F4" s="23"/>
      <c r="G4" s="23"/>
      <c r="H4" s="23"/>
      <c r="I4" s="24"/>
    </row>
    <row r="5" spans="1:9" s="4" customFormat="1" ht="30" customHeight="1" x14ac:dyDescent="0.2">
      <c r="A5" s="2" t="s">
        <v>5</v>
      </c>
      <c r="B5" s="1" t="s">
        <v>6</v>
      </c>
      <c r="C5" s="29"/>
      <c r="D5" s="35">
        <v>12</v>
      </c>
      <c r="E5" s="41">
        <f t="shared" ref="E5:E47" si="0">C5*D5</f>
        <v>0</v>
      </c>
      <c r="F5" s="6">
        <v>8</v>
      </c>
      <c r="G5" s="37">
        <f>F5/1000*E5</f>
        <v>0</v>
      </c>
      <c r="H5" s="37">
        <v>5.4</v>
      </c>
      <c r="I5" s="37">
        <f>C5*H5</f>
        <v>0</v>
      </c>
    </row>
    <row r="6" spans="1:9" s="4" customFormat="1" ht="30" customHeight="1" x14ac:dyDescent="0.2">
      <c r="A6" s="2" t="s">
        <v>7</v>
      </c>
      <c r="B6" s="1" t="s">
        <v>8</v>
      </c>
      <c r="C6" s="29"/>
      <c r="D6" s="35">
        <v>12</v>
      </c>
      <c r="E6" s="41">
        <f t="shared" si="0"/>
        <v>0</v>
      </c>
      <c r="F6" s="6">
        <v>5.5</v>
      </c>
      <c r="G6" s="37">
        <f>F6/1000*E6</f>
        <v>0</v>
      </c>
      <c r="H6" s="37">
        <v>4.0999999999999996</v>
      </c>
      <c r="I6" s="37">
        <f>C6*H6</f>
        <v>0</v>
      </c>
    </row>
    <row r="7" spans="1:9" s="4" customFormat="1" ht="30" customHeight="1" x14ac:dyDescent="0.2">
      <c r="A7" s="2" t="s">
        <v>9</v>
      </c>
      <c r="B7" s="1" t="s">
        <v>10</v>
      </c>
      <c r="C7" s="29"/>
      <c r="D7" s="35">
        <v>6</v>
      </c>
      <c r="E7" s="41">
        <f t="shared" si="0"/>
        <v>0</v>
      </c>
      <c r="F7" s="6">
        <v>5.3</v>
      </c>
      <c r="G7" s="37">
        <f>F7/1000*E7</f>
        <v>0</v>
      </c>
      <c r="H7" s="37">
        <v>2.2000000000000002</v>
      </c>
      <c r="I7" s="37">
        <f>C7*H7</f>
        <v>0</v>
      </c>
    </row>
    <row r="8" spans="1:9" s="4" customFormat="1" ht="30" customHeight="1" x14ac:dyDescent="0.2">
      <c r="A8" s="2" t="s">
        <v>11</v>
      </c>
      <c r="B8" s="1" t="s">
        <v>12</v>
      </c>
      <c r="C8" s="29"/>
      <c r="D8" s="36">
        <v>6</v>
      </c>
      <c r="E8" s="41">
        <f t="shared" si="0"/>
        <v>0</v>
      </c>
      <c r="F8" s="6">
        <v>4.7</v>
      </c>
      <c r="G8" s="37">
        <f>F8/1000*E8</f>
        <v>0</v>
      </c>
      <c r="H8" s="37">
        <v>1.6</v>
      </c>
      <c r="I8" s="37">
        <f>C8*H8</f>
        <v>0</v>
      </c>
    </row>
    <row r="9" spans="1:9" s="4" customFormat="1" ht="30" customHeight="1" x14ac:dyDescent="0.2">
      <c r="A9" s="2" t="s">
        <v>13</v>
      </c>
      <c r="B9" s="1" t="s">
        <v>14</v>
      </c>
      <c r="C9" s="29"/>
      <c r="D9" s="35">
        <v>6</v>
      </c>
      <c r="E9" s="41">
        <f t="shared" si="0"/>
        <v>0</v>
      </c>
      <c r="F9" s="6">
        <v>9.3000000000000007</v>
      </c>
      <c r="G9" s="37">
        <f>F9/1000*E9</f>
        <v>0</v>
      </c>
      <c r="H9" s="37">
        <v>3</v>
      </c>
      <c r="I9" s="37">
        <f>C9*H9</f>
        <v>0</v>
      </c>
    </row>
    <row r="10" spans="1:9" s="4" customFormat="1" ht="30" customHeight="1" x14ac:dyDescent="0.2">
      <c r="A10" s="2" t="s">
        <v>15</v>
      </c>
      <c r="B10" s="1" t="s">
        <v>16</v>
      </c>
      <c r="C10" s="29"/>
      <c r="D10" s="35">
        <v>6</v>
      </c>
      <c r="E10" s="41">
        <f t="shared" si="0"/>
        <v>0</v>
      </c>
      <c r="F10" s="6">
        <v>7.9</v>
      </c>
      <c r="G10" s="37">
        <f>F10/1000*E10</f>
        <v>0</v>
      </c>
      <c r="H10" s="37">
        <v>2.2999999999999998</v>
      </c>
      <c r="I10" s="37">
        <f>C10*H10</f>
        <v>0</v>
      </c>
    </row>
    <row r="11" spans="1:9" s="4" customFormat="1" ht="30" customHeight="1" x14ac:dyDescent="0.2">
      <c r="A11" s="2" t="s">
        <v>17</v>
      </c>
      <c r="B11" s="1" t="s">
        <v>18</v>
      </c>
      <c r="C11" s="29"/>
      <c r="D11" s="35">
        <v>6</v>
      </c>
      <c r="E11" s="41">
        <f t="shared" si="0"/>
        <v>0</v>
      </c>
      <c r="F11" s="6">
        <v>11</v>
      </c>
      <c r="G11" s="37">
        <f>F11/1000*E11</f>
        <v>0</v>
      </c>
      <c r="H11" s="37">
        <v>3.3</v>
      </c>
      <c r="I11" s="37">
        <f>C11*H11</f>
        <v>0</v>
      </c>
    </row>
    <row r="12" spans="1:9" s="4" customFormat="1" ht="30" customHeight="1" x14ac:dyDescent="0.2">
      <c r="A12" s="2" t="s">
        <v>19</v>
      </c>
      <c r="B12" s="1" t="s">
        <v>20</v>
      </c>
      <c r="C12" s="29"/>
      <c r="D12" s="35">
        <v>6</v>
      </c>
      <c r="E12" s="41">
        <f t="shared" si="0"/>
        <v>0</v>
      </c>
      <c r="F12" s="6">
        <v>8.1999999999999993</v>
      </c>
      <c r="G12" s="37">
        <f>F12/1000*E12</f>
        <v>0</v>
      </c>
      <c r="H12" s="37">
        <v>3</v>
      </c>
      <c r="I12" s="37">
        <f>C12*H12</f>
        <v>0</v>
      </c>
    </row>
    <row r="13" spans="1:9" s="4" customFormat="1" ht="30" customHeight="1" x14ac:dyDescent="0.2">
      <c r="A13" s="2" t="s">
        <v>21</v>
      </c>
      <c r="B13" s="1" t="s">
        <v>22</v>
      </c>
      <c r="C13" s="29"/>
      <c r="D13" s="35">
        <v>6</v>
      </c>
      <c r="E13" s="41">
        <f t="shared" si="0"/>
        <v>0</v>
      </c>
      <c r="F13" s="6">
        <v>10.5</v>
      </c>
      <c r="G13" s="37">
        <f>F13/1000*E13</f>
        <v>0</v>
      </c>
      <c r="H13" s="37">
        <v>3.5</v>
      </c>
      <c r="I13" s="37">
        <f>C13*H13</f>
        <v>0</v>
      </c>
    </row>
    <row r="14" spans="1:9" s="4" customFormat="1" ht="30" customHeight="1" x14ac:dyDescent="0.2">
      <c r="A14" s="2" t="s">
        <v>23</v>
      </c>
      <c r="B14" s="1" t="s">
        <v>24</v>
      </c>
      <c r="C14" s="29"/>
      <c r="D14" s="35">
        <v>6</v>
      </c>
      <c r="E14" s="41">
        <f t="shared" si="0"/>
        <v>0</v>
      </c>
      <c r="F14" s="6">
        <v>10.5</v>
      </c>
      <c r="G14" s="37">
        <f>F14/1000*E14</f>
        <v>0</v>
      </c>
      <c r="H14" s="37">
        <v>3.9</v>
      </c>
      <c r="I14" s="37">
        <f>C14*H14</f>
        <v>0</v>
      </c>
    </row>
    <row r="15" spans="1:9" s="4" customFormat="1" ht="30" customHeight="1" x14ac:dyDescent="0.2">
      <c r="A15" s="2" t="s">
        <v>25</v>
      </c>
      <c r="B15" s="1" t="s">
        <v>26</v>
      </c>
      <c r="C15" s="29"/>
      <c r="D15" s="35">
        <v>6</v>
      </c>
      <c r="E15" s="41">
        <f t="shared" si="0"/>
        <v>0</v>
      </c>
      <c r="F15" s="6">
        <v>10.5</v>
      </c>
      <c r="G15" s="37">
        <f>F15/1000*E15</f>
        <v>0</v>
      </c>
      <c r="H15" s="37">
        <v>3.8</v>
      </c>
      <c r="I15" s="37">
        <f>C15*H15</f>
        <v>0</v>
      </c>
    </row>
    <row r="16" spans="1:9" s="4" customFormat="1" ht="30" customHeight="1" x14ac:dyDescent="0.2">
      <c r="A16" s="2" t="s">
        <v>27</v>
      </c>
      <c r="B16" s="1" t="s">
        <v>28</v>
      </c>
      <c r="C16" s="29"/>
      <c r="D16" s="35">
        <v>6</v>
      </c>
      <c r="E16" s="41">
        <f t="shared" si="0"/>
        <v>0</v>
      </c>
      <c r="F16" s="6">
        <v>9.3000000000000007</v>
      </c>
      <c r="G16" s="37">
        <f>F16/1000*E16</f>
        <v>0</v>
      </c>
      <c r="H16" s="37">
        <v>3.2</v>
      </c>
      <c r="I16" s="37">
        <f>C16*H16</f>
        <v>0</v>
      </c>
    </row>
    <row r="17" spans="1:9" s="4" customFormat="1" ht="30" customHeight="1" x14ac:dyDescent="0.2">
      <c r="A17" s="2" t="s">
        <v>29</v>
      </c>
      <c r="B17" s="1" t="s">
        <v>30</v>
      </c>
      <c r="C17" s="29"/>
      <c r="D17" s="35">
        <v>6</v>
      </c>
      <c r="E17" s="41">
        <f t="shared" si="0"/>
        <v>0</v>
      </c>
      <c r="F17" s="6">
        <v>7.9</v>
      </c>
      <c r="G17" s="37">
        <f>F17/1000*E17</f>
        <v>0</v>
      </c>
      <c r="H17" s="37">
        <v>2.4</v>
      </c>
      <c r="I17" s="37">
        <f>C17*H17</f>
        <v>0</v>
      </c>
    </row>
    <row r="18" spans="1:9" s="4" customFormat="1" ht="30" customHeight="1" x14ac:dyDescent="0.2">
      <c r="A18" s="2" t="s">
        <v>31</v>
      </c>
      <c r="B18" s="1" t="s">
        <v>32</v>
      </c>
      <c r="C18" s="29"/>
      <c r="D18" s="35">
        <v>6</v>
      </c>
      <c r="E18" s="41">
        <f t="shared" si="0"/>
        <v>0</v>
      </c>
      <c r="F18" s="6">
        <v>16</v>
      </c>
      <c r="G18" s="37">
        <f>F18/1000*E18</f>
        <v>0</v>
      </c>
      <c r="H18" s="37">
        <v>4.7</v>
      </c>
      <c r="I18" s="37">
        <f>C18*H18</f>
        <v>0</v>
      </c>
    </row>
    <row r="19" spans="1:9" s="4" customFormat="1" ht="30" customHeight="1" x14ac:dyDescent="0.2">
      <c r="A19" s="2" t="s">
        <v>33</v>
      </c>
      <c r="B19" s="1" t="s">
        <v>34</v>
      </c>
      <c r="C19" s="29"/>
      <c r="D19" s="35">
        <v>6</v>
      </c>
      <c r="E19" s="41">
        <f t="shared" si="0"/>
        <v>0</v>
      </c>
      <c r="F19" s="6">
        <v>13.7</v>
      </c>
      <c r="G19" s="37">
        <f>F19/1000*E19</f>
        <v>0</v>
      </c>
      <c r="H19" s="37">
        <v>3.9</v>
      </c>
      <c r="I19" s="37">
        <f>C19*H19</f>
        <v>0</v>
      </c>
    </row>
    <row r="20" spans="1:9" s="4" customFormat="1" ht="30" customHeight="1" x14ac:dyDescent="0.2">
      <c r="A20" s="2" t="s">
        <v>35</v>
      </c>
      <c r="B20" s="1" t="s">
        <v>36</v>
      </c>
      <c r="C20" s="29"/>
      <c r="D20" s="35">
        <v>6</v>
      </c>
      <c r="E20" s="41">
        <f t="shared" si="0"/>
        <v>0</v>
      </c>
      <c r="F20" s="6">
        <v>11</v>
      </c>
      <c r="G20" s="37">
        <f>F20/1000*E20</f>
        <v>0</v>
      </c>
      <c r="H20" s="37">
        <v>4.5999999999999996</v>
      </c>
      <c r="I20" s="37">
        <f>C20*H20</f>
        <v>0</v>
      </c>
    </row>
    <row r="21" spans="1:9" s="4" customFormat="1" ht="30" customHeight="1" x14ac:dyDescent="0.2">
      <c r="A21" s="2" t="s">
        <v>37</v>
      </c>
      <c r="B21" s="1" t="s">
        <v>38</v>
      </c>
      <c r="C21" s="29"/>
      <c r="D21" s="35">
        <v>6</v>
      </c>
      <c r="E21" s="41">
        <f t="shared" si="0"/>
        <v>0</v>
      </c>
      <c r="F21" s="6">
        <v>9.3000000000000007</v>
      </c>
      <c r="G21" s="37">
        <f>F21/1000*E21</f>
        <v>0</v>
      </c>
      <c r="H21" s="37">
        <v>3.2</v>
      </c>
      <c r="I21" s="37">
        <f>C21*H21</f>
        <v>0</v>
      </c>
    </row>
    <row r="22" spans="1:9" s="4" customFormat="1" ht="30" customHeight="1" x14ac:dyDescent="0.2">
      <c r="A22" s="2" t="s">
        <v>39</v>
      </c>
      <c r="B22" s="1" t="s">
        <v>40</v>
      </c>
      <c r="C22" s="29"/>
      <c r="D22" s="35">
        <v>6</v>
      </c>
      <c r="E22" s="41">
        <f t="shared" si="0"/>
        <v>0</v>
      </c>
      <c r="F22" s="6">
        <v>7.9</v>
      </c>
      <c r="G22" s="37">
        <f>F22/1000*E22</f>
        <v>0</v>
      </c>
      <c r="H22" s="37">
        <v>2.5</v>
      </c>
      <c r="I22" s="37">
        <f>C22*H22</f>
        <v>0</v>
      </c>
    </row>
    <row r="23" spans="1:9" s="4" customFormat="1" ht="30" customHeight="1" x14ac:dyDescent="0.2">
      <c r="A23" s="2" t="s">
        <v>41</v>
      </c>
      <c r="B23" s="1" t="s">
        <v>42</v>
      </c>
      <c r="C23" s="29"/>
      <c r="D23" s="35">
        <v>6</v>
      </c>
      <c r="E23" s="41">
        <f t="shared" si="0"/>
        <v>0</v>
      </c>
      <c r="F23" s="6">
        <v>10.5</v>
      </c>
      <c r="G23" s="37">
        <f>F23/1000*E23</f>
        <v>0</v>
      </c>
      <c r="H23" s="37">
        <v>3.3</v>
      </c>
      <c r="I23" s="37">
        <f>C23*H23</f>
        <v>0</v>
      </c>
    </row>
    <row r="24" spans="1:9" s="4" customFormat="1" ht="30" customHeight="1" x14ac:dyDescent="0.2">
      <c r="A24" s="2" t="s">
        <v>43</v>
      </c>
      <c r="B24" s="1" t="s">
        <v>44</v>
      </c>
      <c r="C24" s="29"/>
      <c r="D24" s="35">
        <v>6</v>
      </c>
      <c r="E24" s="41">
        <f t="shared" si="0"/>
        <v>0</v>
      </c>
      <c r="F24" s="6">
        <v>10.5</v>
      </c>
      <c r="G24" s="37">
        <f>F24/1000*E24</f>
        <v>0</v>
      </c>
      <c r="H24" s="37">
        <v>3.1</v>
      </c>
      <c r="I24" s="37">
        <f>C24*H24</f>
        <v>0</v>
      </c>
    </row>
    <row r="25" spans="1:9" s="4" customFormat="1" ht="30" customHeight="1" x14ac:dyDescent="0.2">
      <c r="A25" s="2" t="s">
        <v>45</v>
      </c>
      <c r="B25" s="1" t="s">
        <v>46</v>
      </c>
      <c r="C25" s="29"/>
      <c r="D25" s="35">
        <v>6</v>
      </c>
      <c r="E25" s="41">
        <f t="shared" si="0"/>
        <v>0</v>
      </c>
      <c r="F25" s="6">
        <v>9.75</v>
      </c>
      <c r="G25" s="37">
        <f>F25/1000*E25</f>
        <v>0</v>
      </c>
      <c r="H25" s="37">
        <v>2.78</v>
      </c>
      <c r="I25" s="37">
        <f>C25*H25</f>
        <v>0</v>
      </c>
    </row>
    <row r="26" spans="1:9" s="4" customFormat="1" ht="30" customHeight="1" x14ac:dyDescent="0.2">
      <c r="A26" s="2" t="s">
        <v>47</v>
      </c>
      <c r="B26" s="1" t="s">
        <v>48</v>
      </c>
      <c r="C26" s="29"/>
      <c r="D26" s="35">
        <v>6</v>
      </c>
      <c r="E26" s="41">
        <f t="shared" si="0"/>
        <v>0</v>
      </c>
      <c r="F26" s="6">
        <v>10.5</v>
      </c>
      <c r="G26" s="37">
        <f>F26/1000*E26</f>
        <v>0</v>
      </c>
      <c r="H26" s="37">
        <v>3.3</v>
      </c>
      <c r="I26" s="37">
        <f>C26*H26</f>
        <v>0</v>
      </c>
    </row>
    <row r="27" spans="1:9" s="4" customFormat="1" ht="30" customHeight="1" x14ac:dyDescent="0.2">
      <c r="A27" s="2" t="s">
        <v>49</v>
      </c>
      <c r="B27" s="1" t="s">
        <v>50</v>
      </c>
      <c r="C27" s="29"/>
      <c r="D27" s="35">
        <v>6</v>
      </c>
      <c r="E27" s="41">
        <f t="shared" si="0"/>
        <v>0</v>
      </c>
      <c r="F27" s="6">
        <v>10.5</v>
      </c>
      <c r="G27" s="37">
        <f>F27/1000*E27</f>
        <v>0</v>
      </c>
      <c r="H27" s="37">
        <v>3.1</v>
      </c>
      <c r="I27" s="37">
        <f>C27*H27</f>
        <v>0</v>
      </c>
    </row>
    <row r="28" spans="1:9" s="8" customFormat="1" ht="30" customHeight="1" x14ac:dyDescent="0.25">
      <c r="A28" s="2" t="s">
        <v>51</v>
      </c>
      <c r="B28" s="1" t="s">
        <v>52</v>
      </c>
      <c r="C28" s="29"/>
      <c r="D28" s="35">
        <v>6</v>
      </c>
      <c r="E28" s="41">
        <f t="shared" si="0"/>
        <v>0</v>
      </c>
      <c r="F28" s="6">
        <v>16</v>
      </c>
      <c r="G28" s="37">
        <f>F28/1000*E28</f>
        <v>0</v>
      </c>
      <c r="H28" s="37">
        <v>5.7</v>
      </c>
      <c r="I28" s="37">
        <f>C28*H28</f>
        <v>0</v>
      </c>
    </row>
    <row r="29" spans="1:9" s="8" customFormat="1" ht="30" customHeight="1" x14ac:dyDescent="0.25">
      <c r="A29" s="2" t="s">
        <v>53</v>
      </c>
      <c r="B29" s="1" t="s">
        <v>54</v>
      </c>
      <c r="C29" s="29"/>
      <c r="D29" s="35">
        <v>6</v>
      </c>
      <c r="E29" s="41">
        <f t="shared" si="0"/>
        <v>0</v>
      </c>
      <c r="F29" s="6">
        <v>16</v>
      </c>
      <c r="G29" s="37">
        <f>F29/1000*E29</f>
        <v>0</v>
      </c>
      <c r="H29" s="37">
        <v>5.7</v>
      </c>
      <c r="I29" s="37">
        <f>C29*H29</f>
        <v>0</v>
      </c>
    </row>
    <row r="30" spans="1:9" s="8" customFormat="1" ht="30" customHeight="1" x14ac:dyDescent="0.25">
      <c r="A30" s="2" t="s">
        <v>55</v>
      </c>
      <c r="B30" s="1" t="s">
        <v>56</v>
      </c>
      <c r="C30" s="29"/>
      <c r="D30" s="35">
        <v>6</v>
      </c>
      <c r="E30" s="41">
        <f t="shared" si="0"/>
        <v>0</v>
      </c>
      <c r="F30" s="6">
        <v>10.5</v>
      </c>
      <c r="G30" s="37">
        <f>F30/1000*E30</f>
        <v>0</v>
      </c>
      <c r="H30" s="37">
        <v>3.1</v>
      </c>
      <c r="I30" s="37">
        <f>C30*H30</f>
        <v>0</v>
      </c>
    </row>
    <row r="31" spans="1:9" s="8" customFormat="1" ht="30" customHeight="1" x14ac:dyDescent="0.25">
      <c r="A31" s="2" t="s">
        <v>57</v>
      </c>
      <c r="B31" s="1" t="s">
        <v>117</v>
      </c>
      <c r="C31" s="29"/>
      <c r="D31" s="35">
        <v>6</v>
      </c>
      <c r="E31" s="41">
        <f t="shared" si="0"/>
        <v>0</v>
      </c>
      <c r="F31" s="6">
        <v>10.5</v>
      </c>
      <c r="G31" s="37">
        <f>F31/1000*E31</f>
        <v>0</v>
      </c>
      <c r="H31" s="37">
        <v>3.6</v>
      </c>
      <c r="I31" s="37">
        <f>C31*H31</f>
        <v>0</v>
      </c>
    </row>
    <row r="32" spans="1:9" s="8" customFormat="1" ht="30" customHeight="1" x14ac:dyDescent="0.25">
      <c r="A32" s="2" t="s">
        <v>58</v>
      </c>
      <c r="B32" s="1" t="s">
        <v>138</v>
      </c>
      <c r="C32" s="29"/>
      <c r="D32" s="35">
        <v>6</v>
      </c>
      <c r="E32" s="41">
        <f t="shared" si="0"/>
        <v>0</v>
      </c>
      <c r="F32" s="6">
        <v>10.5</v>
      </c>
      <c r="G32" s="37">
        <f>F32/1000*E32</f>
        <v>0</v>
      </c>
      <c r="H32" s="37">
        <v>3.3</v>
      </c>
      <c r="I32" s="37">
        <f>C32*H32</f>
        <v>0</v>
      </c>
    </row>
    <row r="33" spans="1:9" s="8" customFormat="1" ht="30" customHeight="1" x14ac:dyDescent="0.25">
      <c r="A33" s="2" t="s">
        <v>59</v>
      </c>
      <c r="B33" s="1" t="s">
        <v>60</v>
      </c>
      <c r="C33" s="29"/>
      <c r="D33" s="35">
        <v>6</v>
      </c>
      <c r="E33" s="41">
        <f t="shared" si="0"/>
        <v>0</v>
      </c>
      <c r="F33" s="6">
        <v>10.5</v>
      </c>
      <c r="G33" s="37">
        <f>F33/1000*E33</f>
        <v>0</v>
      </c>
      <c r="H33" s="37">
        <v>3.1</v>
      </c>
      <c r="I33" s="37">
        <f>C33*H33</f>
        <v>0</v>
      </c>
    </row>
    <row r="34" spans="1:9" s="8" customFormat="1" ht="30" customHeight="1" x14ac:dyDescent="0.25">
      <c r="A34" s="2" t="s">
        <v>61</v>
      </c>
      <c r="B34" s="1" t="s">
        <v>62</v>
      </c>
      <c r="C34" s="29"/>
      <c r="D34" s="35">
        <v>6</v>
      </c>
      <c r="E34" s="41">
        <f t="shared" si="0"/>
        <v>0</v>
      </c>
      <c r="F34" s="6">
        <v>7.9</v>
      </c>
      <c r="G34" s="37">
        <f>F34/1000*E34</f>
        <v>0</v>
      </c>
      <c r="H34" s="37">
        <v>2.2999999999999998</v>
      </c>
      <c r="I34" s="37">
        <f>C34*H34</f>
        <v>0</v>
      </c>
    </row>
    <row r="35" spans="1:9" s="8" customFormat="1" ht="30" customHeight="1" x14ac:dyDescent="0.25">
      <c r="A35" s="2" t="s">
        <v>63</v>
      </c>
      <c r="B35" s="1" t="s">
        <v>64</v>
      </c>
      <c r="C35" s="29"/>
      <c r="D35" s="35">
        <v>6</v>
      </c>
      <c r="E35" s="41">
        <f t="shared" si="0"/>
        <v>0</v>
      </c>
      <c r="F35" s="6">
        <v>9.75</v>
      </c>
      <c r="G35" s="37">
        <f>F35/1000*E35</f>
        <v>0</v>
      </c>
      <c r="H35" s="37">
        <v>2.6</v>
      </c>
      <c r="I35" s="37">
        <f>C35*H35</f>
        <v>0</v>
      </c>
    </row>
    <row r="36" spans="1:9" s="8" customFormat="1" ht="30" customHeight="1" x14ac:dyDescent="0.25">
      <c r="A36" s="2" t="s">
        <v>65</v>
      </c>
      <c r="B36" s="1" t="s">
        <v>66</v>
      </c>
      <c r="C36" s="29"/>
      <c r="D36" s="35">
        <v>6</v>
      </c>
      <c r="E36" s="41">
        <f t="shared" si="0"/>
        <v>0</v>
      </c>
      <c r="F36" s="6">
        <v>11</v>
      </c>
      <c r="G36" s="37">
        <f>F36/1000*E36</f>
        <v>0</v>
      </c>
      <c r="H36" s="37">
        <v>3.56</v>
      </c>
      <c r="I36" s="37">
        <f>C36*H36</f>
        <v>0</v>
      </c>
    </row>
    <row r="37" spans="1:9" s="8" customFormat="1" ht="30" customHeight="1" x14ac:dyDescent="0.25">
      <c r="A37" s="2" t="s">
        <v>125</v>
      </c>
      <c r="B37" s="1" t="s">
        <v>126</v>
      </c>
      <c r="C37" s="29"/>
      <c r="D37" s="35">
        <v>6</v>
      </c>
      <c r="E37" s="41">
        <f t="shared" si="0"/>
        <v>0</v>
      </c>
      <c r="F37" s="6">
        <v>13.7</v>
      </c>
      <c r="G37" s="37">
        <f>F37/1000*E37</f>
        <v>0</v>
      </c>
      <c r="H37" s="37">
        <v>4.4000000000000004</v>
      </c>
      <c r="I37" s="37">
        <f>C37*H37</f>
        <v>0</v>
      </c>
    </row>
    <row r="38" spans="1:9" s="8" customFormat="1" ht="30" customHeight="1" x14ac:dyDescent="0.25">
      <c r="A38" s="2" t="s">
        <v>67</v>
      </c>
      <c r="B38" s="1" t="s">
        <v>124</v>
      </c>
      <c r="C38" s="29"/>
      <c r="D38" s="35">
        <v>6</v>
      </c>
      <c r="E38" s="41">
        <f t="shared" si="0"/>
        <v>0</v>
      </c>
      <c r="F38" s="6">
        <v>16</v>
      </c>
      <c r="G38" s="37">
        <f>F38/1000*E38</f>
        <v>0</v>
      </c>
      <c r="H38" s="37">
        <v>6.2</v>
      </c>
      <c r="I38" s="37">
        <f>C38*H38</f>
        <v>0</v>
      </c>
    </row>
    <row r="39" spans="1:9" s="8" customFormat="1" ht="30" customHeight="1" x14ac:dyDescent="0.25">
      <c r="A39" s="2" t="s">
        <v>68</v>
      </c>
      <c r="B39" s="1" t="s">
        <v>69</v>
      </c>
      <c r="C39" s="29"/>
      <c r="D39" s="35">
        <v>6</v>
      </c>
      <c r="E39" s="41">
        <f t="shared" si="0"/>
        <v>0</v>
      </c>
      <c r="F39" s="6">
        <v>10.5</v>
      </c>
      <c r="G39" s="37">
        <f>F39/1000*E39</f>
        <v>0</v>
      </c>
      <c r="H39" s="37">
        <v>3.4</v>
      </c>
      <c r="I39" s="37">
        <f>C39*H39</f>
        <v>0</v>
      </c>
    </row>
    <row r="40" spans="1:9" s="8" customFormat="1" ht="30" customHeight="1" x14ac:dyDescent="0.25">
      <c r="A40" s="2" t="s">
        <v>70</v>
      </c>
      <c r="B40" s="1" t="s">
        <v>71</v>
      </c>
      <c r="C40" s="29"/>
      <c r="D40" s="35">
        <v>6</v>
      </c>
      <c r="E40" s="41">
        <f t="shared" si="0"/>
        <v>0</v>
      </c>
      <c r="F40" s="6">
        <v>10.5</v>
      </c>
      <c r="G40" s="37">
        <f>F40/1000*E40</f>
        <v>0</v>
      </c>
      <c r="H40" s="37">
        <v>3.7</v>
      </c>
      <c r="I40" s="37">
        <f>C40*H40</f>
        <v>0</v>
      </c>
    </row>
    <row r="41" spans="1:9" s="8" customFormat="1" ht="30" customHeight="1" x14ac:dyDescent="0.25">
      <c r="A41" s="2" t="s">
        <v>72</v>
      </c>
      <c r="B41" s="1" t="s">
        <v>73</v>
      </c>
      <c r="C41" s="29"/>
      <c r="D41" s="35">
        <v>6</v>
      </c>
      <c r="E41" s="41">
        <f t="shared" si="0"/>
        <v>0</v>
      </c>
      <c r="F41" s="6">
        <v>10.5</v>
      </c>
      <c r="G41" s="37">
        <f>F41/1000*E41</f>
        <v>0</v>
      </c>
      <c r="H41" s="37">
        <v>3</v>
      </c>
      <c r="I41" s="37">
        <f>C41*H41</f>
        <v>0</v>
      </c>
    </row>
    <row r="42" spans="1:9" s="8" customFormat="1" ht="30" customHeight="1" x14ac:dyDescent="0.25">
      <c r="A42" s="2" t="s">
        <v>74</v>
      </c>
      <c r="B42" s="1" t="s">
        <v>75</v>
      </c>
      <c r="C42" s="29"/>
      <c r="D42" s="35">
        <v>6</v>
      </c>
      <c r="E42" s="41">
        <f t="shared" si="0"/>
        <v>0</v>
      </c>
      <c r="F42" s="6">
        <v>13.7</v>
      </c>
      <c r="G42" s="37">
        <f>F42/1000*E42</f>
        <v>0</v>
      </c>
      <c r="H42" s="37">
        <v>4.2</v>
      </c>
      <c r="I42" s="37">
        <f>C42*H42</f>
        <v>0</v>
      </c>
    </row>
    <row r="43" spans="1:9" s="8" customFormat="1" ht="30" customHeight="1" x14ac:dyDescent="0.25">
      <c r="A43" s="2" t="s">
        <v>118</v>
      </c>
      <c r="B43" s="1" t="s">
        <v>119</v>
      </c>
      <c r="C43" s="29"/>
      <c r="D43" s="35">
        <v>6</v>
      </c>
      <c r="E43" s="41">
        <f t="shared" si="0"/>
        <v>0</v>
      </c>
      <c r="F43" s="6">
        <v>10.5</v>
      </c>
      <c r="G43" s="37">
        <f>F43/1000*E43</f>
        <v>0</v>
      </c>
      <c r="H43" s="37">
        <v>3</v>
      </c>
      <c r="I43" s="37">
        <f>C43*H43</f>
        <v>0</v>
      </c>
    </row>
    <row r="44" spans="1:9" s="8" customFormat="1" ht="30" customHeight="1" x14ac:dyDescent="0.25">
      <c r="A44" s="2" t="s">
        <v>127</v>
      </c>
      <c r="B44" s="1" t="s">
        <v>131</v>
      </c>
      <c r="C44" s="29"/>
      <c r="D44" s="35">
        <v>6</v>
      </c>
      <c r="E44" s="41">
        <f t="shared" si="0"/>
        <v>0</v>
      </c>
      <c r="F44" s="6">
        <v>10.5</v>
      </c>
      <c r="G44" s="37">
        <f>F44/1000*E44</f>
        <v>0</v>
      </c>
      <c r="H44" s="37">
        <v>3.6</v>
      </c>
      <c r="I44" s="37">
        <f>C44*H44</f>
        <v>0</v>
      </c>
    </row>
    <row r="45" spans="1:9" s="8" customFormat="1" ht="30" customHeight="1" x14ac:dyDescent="0.25">
      <c r="A45" s="2" t="s">
        <v>128</v>
      </c>
      <c r="B45" s="1" t="s">
        <v>132</v>
      </c>
      <c r="C45" s="29"/>
      <c r="D45" s="35">
        <v>6</v>
      </c>
      <c r="E45" s="41">
        <f t="shared" si="0"/>
        <v>0</v>
      </c>
      <c r="F45" s="6">
        <v>10.5</v>
      </c>
      <c r="G45" s="37">
        <f>F45/1000*E45</f>
        <v>0</v>
      </c>
      <c r="H45" s="37">
        <v>2.9</v>
      </c>
      <c r="I45" s="37">
        <f>C45*H45</f>
        <v>0</v>
      </c>
    </row>
    <row r="46" spans="1:9" s="8" customFormat="1" ht="30" customHeight="1" x14ac:dyDescent="0.25">
      <c r="A46" s="2" t="s">
        <v>129</v>
      </c>
      <c r="B46" s="5" t="s">
        <v>133</v>
      </c>
      <c r="C46" s="29"/>
      <c r="D46" s="35">
        <v>6</v>
      </c>
      <c r="E46" s="41">
        <f t="shared" si="0"/>
        <v>0</v>
      </c>
      <c r="F46" s="6">
        <v>10.5</v>
      </c>
      <c r="G46" s="37">
        <f>F46/1000*E46</f>
        <v>0</v>
      </c>
      <c r="H46" s="37">
        <v>3.2</v>
      </c>
      <c r="I46" s="37">
        <f>C46*H46</f>
        <v>0</v>
      </c>
    </row>
    <row r="47" spans="1:9" s="8" customFormat="1" ht="30" customHeight="1" x14ac:dyDescent="0.25">
      <c r="A47" s="2" t="s">
        <v>130</v>
      </c>
      <c r="B47" s="5" t="s">
        <v>134</v>
      </c>
      <c r="C47" s="29"/>
      <c r="D47" s="35">
        <v>6</v>
      </c>
      <c r="E47" s="41">
        <f t="shared" si="0"/>
        <v>0</v>
      </c>
      <c r="F47" s="6">
        <v>10.5</v>
      </c>
      <c r="G47" s="37">
        <f>F47/1000*E47</f>
        <v>0</v>
      </c>
      <c r="H47" s="37">
        <v>3</v>
      </c>
      <c r="I47" s="37">
        <f>C47*H47</f>
        <v>0</v>
      </c>
    </row>
    <row r="48" spans="1:9" s="12" customFormat="1" ht="15" customHeight="1" x14ac:dyDescent="0.2">
      <c r="A48" s="22" t="s">
        <v>76</v>
      </c>
      <c r="B48" s="23"/>
      <c r="C48" s="23"/>
      <c r="D48" s="23"/>
      <c r="E48" s="23"/>
      <c r="F48" s="23"/>
      <c r="G48" s="23"/>
      <c r="H48" s="23"/>
      <c r="I48" s="24"/>
    </row>
    <row r="49" spans="1:9" s="8" customFormat="1" ht="30" customHeight="1" x14ac:dyDescent="0.25">
      <c r="A49" s="2" t="s">
        <v>77</v>
      </c>
      <c r="B49" s="1" t="s">
        <v>78</v>
      </c>
      <c r="C49" s="29"/>
      <c r="D49" s="35">
        <v>7</v>
      </c>
      <c r="E49" s="41">
        <f t="shared" ref="E49:E68" si="1">C49*D49</f>
        <v>0</v>
      </c>
      <c r="F49" s="6">
        <v>4.7</v>
      </c>
      <c r="G49" s="37">
        <f>F49/1000*E49</f>
        <v>0</v>
      </c>
      <c r="H49" s="44">
        <v>4.2</v>
      </c>
      <c r="I49" s="44">
        <f>C49*H49</f>
        <v>0</v>
      </c>
    </row>
    <row r="50" spans="1:9" s="8" customFormat="1" ht="30" customHeight="1" x14ac:dyDescent="0.25">
      <c r="A50" s="2" t="s">
        <v>79</v>
      </c>
      <c r="B50" s="1" t="s">
        <v>80</v>
      </c>
      <c r="C50" s="29"/>
      <c r="D50" s="35">
        <v>10</v>
      </c>
      <c r="E50" s="41">
        <f t="shared" si="1"/>
        <v>0</v>
      </c>
      <c r="F50" s="6">
        <v>5.2</v>
      </c>
      <c r="G50" s="37">
        <f>F50/1000*E50</f>
        <v>0</v>
      </c>
      <c r="H50" s="44">
        <v>6.9</v>
      </c>
      <c r="I50" s="44">
        <f>C50*H50</f>
        <v>0</v>
      </c>
    </row>
    <row r="51" spans="1:9" s="8" customFormat="1" ht="30" customHeight="1" x14ac:dyDescent="0.25">
      <c r="A51" s="2" t="s">
        <v>81</v>
      </c>
      <c r="B51" s="1" t="s">
        <v>82</v>
      </c>
      <c r="C51" s="29"/>
      <c r="D51" s="35">
        <v>7</v>
      </c>
      <c r="E51" s="41">
        <f t="shared" si="1"/>
        <v>0</v>
      </c>
      <c r="F51" s="6">
        <v>2.6</v>
      </c>
      <c r="G51" s="37">
        <f>F51/1000*E51</f>
        <v>0</v>
      </c>
      <c r="H51" s="44">
        <v>3.9</v>
      </c>
      <c r="I51" s="44">
        <f>C51*H51</f>
        <v>0</v>
      </c>
    </row>
    <row r="52" spans="1:9" s="8" customFormat="1" ht="30" customHeight="1" x14ac:dyDescent="0.25">
      <c r="A52" s="2" t="s">
        <v>83</v>
      </c>
      <c r="B52" s="1" t="s">
        <v>84</v>
      </c>
      <c r="C52" s="29"/>
      <c r="D52" s="35">
        <v>10</v>
      </c>
      <c r="E52" s="41">
        <f t="shared" si="1"/>
        <v>0</v>
      </c>
      <c r="F52" s="6">
        <v>3.4</v>
      </c>
      <c r="G52" s="37">
        <f>F52/1000*E52</f>
        <v>0</v>
      </c>
      <c r="H52" s="44">
        <v>6</v>
      </c>
      <c r="I52" s="44">
        <f>C52*H52</f>
        <v>0</v>
      </c>
    </row>
    <row r="53" spans="1:9" s="8" customFormat="1" ht="30" customHeight="1" x14ac:dyDescent="0.25">
      <c r="A53" s="2" t="s">
        <v>85</v>
      </c>
      <c r="B53" s="1" t="s">
        <v>86</v>
      </c>
      <c r="C53" s="29"/>
      <c r="D53" s="35">
        <v>7</v>
      </c>
      <c r="E53" s="41">
        <f t="shared" si="1"/>
        <v>0</v>
      </c>
      <c r="F53" s="6">
        <v>6.6</v>
      </c>
      <c r="G53" s="37">
        <f>F53/1000*E53</f>
        <v>0</v>
      </c>
      <c r="H53" s="44">
        <v>4.5999999999999996</v>
      </c>
      <c r="I53" s="44">
        <f>C53*H53</f>
        <v>0</v>
      </c>
    </row>
    <row r="54" spans="1:9" s="8" customFormat="1" ht="30" customHeight="1" x14ac:dyDescent="0.25">
      <c r="A54" s="2" t="s">
        <v>87</v>
      </c>
      <c r="B54" s="1" t="s">
        <v>88</v>
      </c>
      <c r="C54" s="29"/>
      <c r="D54" s="35">
        <v>7</v>
      </c>
      <c r="E54" s="41">
        <f t="shared" si="1"/>
        <v>0</v>
      </c>
      <c r="F54" s="6">
        <v>6.6</v>
      </c>
      <c r="G54" s="37">
        <f>F54/1000*E54</f>
        <v>0</v>
      </c>
      <c r="H54" s="44">
        <v>4.5999999999999996</v>
      </c>
      <c r="I54" s="44">
        <f>C54*H54</f>
        <v>0</v>
      </c>
    </row>
    <row r="55" spans="1:9" s="8" customFormat="1" ht="30" customHeight="1" x14ac:dyDescent="0.25">
      <c r="A55" s="2" t="s">
        <v>89</v>
      </c>
      <c r="B55" s="1" t="s">
        <v>90</v>
      </c>
      <c r="C55" s="29"/>
      <c r="D55" s="35">
        <v>7</v>
      </c>
      <c r="E55" s="41">
        <f t="shared" si="1"/>
        <v>0</v>
      </c>
      <c r="F55" s="6">
        <v>6.6</v>
      </c>
      <c r="G55" s="37">
        <f>F55/1000*E55</f>
        <v>0</v>
      </c>
      <c r="H55" s="44">
        <v>4.5999999999999996</v>
      </c>
      <c r="I55" s="44">
        <f>C55*H55</f>
        <v>0</v>
      </c>
    </row>
    <row r="56" spans="1:9" s="8" customFormat="1" ht="30" customHeight="1" x14ac:dyDescent="0.25">
      <c r="A56" s="2" t="s">
        <v>91</v>
      </c>
      <c r="B56" s="1" t="s">
        <v>92</v>
      </c>
      <c r="C56" s="29"/>
      <c r="D56" s="35">
        <v>7</v>
      </c>
      <c r="E56" s="41">
        <f t="shared" si="1"/>
        <v>0</v>
      </c>
      <c r="F56" s="6">
        <v>10.5</v>
      </c>
      <c r="G56" s="37">
        <f>F56/1000*E56</f>
        <v>0</v>
      </c>
      <c r="H56" s="44">
        <v>6.1</v>
      </c>
      <c r="I56" s="44">
        <f>C56*H56</f>
        <v>0</v>
      </c>
    </row>
    <row r="57" spans="1:9" s="8" customFormat="1" ht="30" customHeight="1" x14ac:dyDescent="0.25">
      <c r="A57" s="2" t="s">
        <v>93</v>
      </c>
      <c r="B57" s="1" t="s">
        <v>94</v>
      </c>
      <c r="C57" s="29"/>
      <c r="D57" s="35">
        <v>7</v>
      </c>
      <c r="E57" s="41">
        <f t="shared" si="1"/>
        <v>0</v>
      </c>
      <c r="F57" s="6">
        <v>11</v>
      </c>
      <c r="G57" s="37">
        <f>F57/1000*E57</f>
        <v>0</v>
      </c>
      <c r="H57" s="44">
        <v>6.7</v>
      </c>
      <c r="I57" s="44">
        <f>C57*H57</f>
        <v>0</v>
      </c>
    </row>
    <row r="58" spans="1:9" s="8" customFormat="1" ht="30" customHeight="1" x14ac:dyDescent="0.25">
      <c r="A58" s="2" t="s">
        <v>95</v>
      </c>
      <c r="B58" s="1" t="s">
        <v>96</v>
      </c>
      <c r="C58" s="29"/>
      <c r="D58" s="35">
        <v>7</v>
      </c>
      <c r="E58" s="41">
        <f t="shared" si="1"/>
        <v>0</v>
      </c>
      <c r="F58" s="6">
        <v>11</v>
      </c>
      <c r="G58" s="37">
        <f>F58/1000*E58</f>
        <v>0</v>
      </c>
      <c r="H58" s="44">
        <v>8.5</v>
      </c>
      <c r="I58" s="44">
        <f>C58*H58</f>
        <v>0</v>
      </c>
    </row>
    <row r="59" spans="1:9" s="8" customFormat="1" ht="30" customHeight="1" x14ac:dyDescent="0.25">
      <c r="A59" s="2" t="s">
        <v>97</v>
      </c>
      <c r="B59" s="1" t="s">
        <v>98</v>
      </c>
      <c r="C59" s="29"/>
      <c r="D59" s="35">
        <v>7</v>
      </c>
      <c r="E59" s="41">
        <f t="shared" si="1"/>
        <v>0</v>
      </c>
      <c r="F59" s="6">
        <v>11</v>
      </c>
      <c r="G59" s="37">
        <f>F59/1000*E59</f>
        <v>0</v>
      </c>
      <c r="H59" s="44">
        <v>8</v>
      </c>
      <c r="I59" s="44">
        <f>C59*H59</f>
        <v>0</v>
      </c>
    </row>
    <row r="60" spans="1:9" s="8" customFormat="1" ht="30" customHeight="1" x14ac:dyDescent="0.25">
      <c r="A60" s="2" t="s">
        <v>99</v>
      </c>
      <c r="B60" s="1" t="s">
        <v>100</v>
      </c>
      <c r="C60" s="29"/>
      <c r="D60" s="35">
        <v>6</v>
      </c>
      <c r="E60" s="41">
        <f t="shared" si="1"/>
        <v>0</v>
      </c>
      <c r="F60" s="6">
        <v>9.75</v>
      </c>
      <c r="G60" s="37">
        <f>F60/1000*E60</f>
        <v>0</v>
      </c>
      <c r="H60" s="44">
        <v>5</v>
      </c>
      <c r="I60" s="44">
        <f>C60*H60</f>
        <v>0</v>
      </c>
    </row>
    <row r="61" spans="1:9" s="8" customFormat="1" ht="30" customHeight="1" x14ac:dyDescent="0.25">
      <c r="A61" s="2" t="s">
        <v>101</v>
      </c>
      <c r="B61" s="1" t="s">
        <v>102</v>
      </c>
      <c r="C61" s="29"/>
      <c r="D61" s="35">
        <v>7</v>
      </c>
      <c r="E61" s="41">
        <f t="shared" si="1"/>
        <v>0</v>
      </c>
      <c r="F61" s="6">
        <v>2.6</v>
      </c>
      <c r="G61" s="37">
        <f>F61/1000*E61</f>
        <v>0</v>
      </c>
      <c r="H61" s="44">
        <v>4</v>
      </c>
      <c r="I61" s="44">
        <f>C61*H61</f>
        <v>0</v>
      </c>
    </row>
    <row r="62" spans="1:9" s="8" customFormat="1" ht="30" customHeight="1" x14ac:dyDescent="0.25">
      <c r="A62" s="2" t="s">
        <v>103</v>
      </c>
      <c r="B62" s="1" t="s">
        <v>104</v>
      </c>
      <c r="C62" s="29"/>
      <c r="D62" s="35">
        <v>10</v>
      </c>
      <c r="E62" s="41">
        <f t="shared" si="1"/>
        <v>0</v>
      </c>
      <c r="F62" s="6">
        <v>3.4</v>
      </c>
      <c r="G62" s="37">
        <f>F62/1000*E62</f>
        <v>0</v>
      </c>
      <c r="H62" s="44">
        <v>6.3</v>
      </c>
      <c r="I62" s="44">
        <f>C62*H62</f>
        <v>0</v>
      </c>
    </row>
    <row r="63" spans="1:9" s="8" customFormat="1" ht="30" customHeight="1" x14ac:dyDescent="0.25">
      <c r="A63" s="2" t="s">
        <v>105</v>
      </c>
      <c r="B63" s="1" t="s">
        <v>106</v>
      </c>
      <c r="C63" s="29"/>
      <c r="D63" s="35">
        <v>7</v>
      </c>
      <c r="E63" s="41">
        <f t="shared" si="1"/>
        <v>0</v>
      </c>
      <c r="F63" s="6">
        <v>7.9</v>
      </c>
      <c r="G63" s="37">
        <f>F63/1000*E63</f>
        <v>0</v>
      </c>
      <c r="H63" s="44">
        <v>4.8</v>
      </c>
      <c r="I63" s="44">
        <f>C63*H63</f>
        <v>0</v>
      </c>
    </row>
    <row r="64" spans="1:9" s="8" customFormat="1" ht="30" customHeight="1" x14ac:dyDescent="0.25">
      <c r="A64" s="2" t="s">
        <v>107</v>
      </c>
      <c r="B64" s="1" t="s">
        <v>108</v>
      </c>
      <c r="C64" s="29"/>
      <c r="D64" s="35">
        <v>7</v>
      </c>
      <c r="E64" s="41">
        <f t="shared" si="1"/>
        <v>0</v>
      </c>
      <c r="F64" s="6">
        <v>6.6</v>
      </c>
      <c r="G64" s="37">
        <f>F64/1000*E64</f>
        <v>0</v>
      </c>
      <c r="H64" s="44">
        <v>4.5999999999999996</v>
      </c>
      <c r="I64" s="44">
        <f>C64*H64</f>
        <v>0</v>
      </c>
    </row>
    <row r="65" spans="1:9" s="8" customFormat="1" ht="30" customHeight="1" x14ac:dyDescent="0.25">
      <c r="A65" s="2" t="s">
        <v>109</v>
      </c>
      <c r="B65" s="1" t="s">
        <v>110</v>
      </c>
      <c r="C65" s="29"/>
      <c r="D65" s="35">
        <v>7</v>
      </c>
      <c r="E65" s="41">
        <f t="shared" si="1"/>
        <v>0</v>
      </c>
      <c r="F65" s="6">
        <v>9</v>
      </c>
      <c r="G65" s="37">
        <f>F65/1000*E65</f>
        <v>0</v>
      </c>
      <c r="H65" s="44">
        <v>7</v>
      </c>
      <c r="I65" s="44">
        <f>C65*H65</f>
        <v>0</v>
      </c>
    </row>
    <row r="66" spans="1:9" s="8" customFormat="1" ht="30" customHeight="1" x14ac:dyDescent="0.25">
      <c r="A66" s="2" t="s">
        <v>111</v>
      </c>
      <c r="B66" s="1" t="s">
        <v>112</v>
      </c>
      <c r="C66" s="29"/>
      <c r="D66" s="35">
        <v>7</v>
      </c>
      <c r="E66" s="41">
        <f t="shared" si="1"/>
        <v>0</v>
      </c>
      <c r="F66" s="6">
        <v>11</v>
      </c>
      <c r="G66" s="37">
        <f>F66/1000*E66</f>
        <v>0</v>
      </c>
      <c r="H66" s="44">
        <v>7</v>
      </c>
      <c r="I66" s="44">
        <f>C66*H66</f>
        <v>0</v>
      </c>
    </row>
    <row r="67" spans="1:9" s="8" customFormat="1" ht="30" customHeight="1" x14ac:dyDescent="0.25">
      <c r="A67" s="2" t="s">
        <v>113</v>
      </c>
      <c r="B67" s="1" t="s">
        <v>114</v>
      </c>
      <c r="C67" s="29"/>
      <c r="D67" s="35">
        <v>7</v>
      </c>
      <c r="E67" s="41">
        <f t="shared" si="1"/>
        <v>0</v>
      </c>
      <c r="F67" s="6">
        <v>6.6</v>
      </c>
      <c r="G67" s="37">
        <f>F67/1000*E67</f>
        <v>0</v>
      </c>
      <c r="H67" s="44">
        <v>4.5999999999999996</v>
      </c>
      <c r="I67" s="44">
        <f>C67*H67</f>
        <v>0</v>
      </c>
    </row>
    <row r="68" spans="1:9" s="8" customFormat="1" ht="30" customHeight="1" x14ac:dyDescent="0.25">
      <c r="A68" s="2" t="s">
        <v>115</v>
      </c>
      <c r="B68" s="1" t="s">
        <v>116</v>
      </c>
      <c r="C68" s="29"/>
      <c r="D68" s="35">
        <v>7</v>
      </c>
      <c r="E68" s="41">
        <f t="shared" si="1"/>
        <v>0</v>
      </c>
      <c r="F68" s="6">
        <v>6.6</v>
      </c>
      <c r="G68" s="37">
        <f>F68/1000*E68</f>
        <v>0</v>
      </c>
      <c r="H68" s="44">
        <v>4.5999999999999996</v>
      </c>
      <c r="I68" s="44">
        <f>C68*H68</f>
        <v>0</v>
      </c>
    </row>
    <row r="69" spans="1:9" s="7" customFormat="1" ht="30" customHeight="1" x14ac:dyDescent="0.2">
      <c r="A69" s="18" t="s">
        <v>135</v>
      </c>
      <c r="B69" s="18"/>
      <c r="C69" s="30">
        <f>SUM(C5:C68)</f>
        <v>0</v>
      </c>
      <c r="D69" s="37" t="s">
        <v>136</v>
      </c>
      <c r="E69" s="41">
        <f>SUM(E5:E68)</f>
        <v>0</v>
      </c>
      <c r="F69" s="6" t="s">
        <v>136</v>
      </c>
      <c r="G69" s="37">
        <f>SUM(G5:G68)</f>
        <v>0</v>
      </c>
      <c r="H69" s="37" t="s">
        <v>136</v>
      </c>
      <c r="I69" s="37">
        <f>SUM(I5:I68)</f>
        <v>0</v>
      </c>
    </row>
    <row r="70" spans="1:9" s="8" customFormat="1" ht="20.100000000000001" customHeight="1" x14ac:dyDescent="0.25">
      <c r="A70" s="3"/>
      <c r="B70" s="4"/>
      <c r="C70" s="31"/>
      <c r="D70" s="38"/>
      <c r="E70" s="42"/>
      <c r="G70" s="38"/>
      <c r="H70" s="38"/>
      <c r="I70" s="38"/>
    </row>
    <row r="71" spans="1:9" s="8" customFormat="1" ht="20.100000000000001" customHeight="1" x14ac:dyDescent="0.25">
      <c r="A71" s="3"/>
      <c r="B71" s="4"/>
      <c r="C71" s="31"/>
      <c r="D71" s="38"/>
      <c r="E71" s="42"/>
      <c r="G71" s="38"/>
      <c r="H71" s="38"/>
      <c r="I71" s="38"/>
    </row>
    <row r="72" spans="1:9" s="8" customFormat="1" ht="20.100000000000001" customHeight="1" x14ac:dyDescent="0.25">
      <c r="A72" s="3"/>
      <c r="B72" s="4"/>
      <c r="C72" s="31"/>
      <c r="D72" s="38"/>
      <c r="E72" s="42"/>
      <c r="G72" s="38"/>
      <c r="H72" s="38"/>
      <c r="I72" s="38"/>
    </row>
    <row r="73" spans="1:9" s="8" customFormat="1" ht="20.100000000000001" customHeight="1" x14ac:dyDescent="0.25">
      <c r="A73" s="3"/>
      <c r="B73" s="4"/>
      <c r="C73" s="31"/>
      <c r="D73" s="38"/>
      <c r="E73" s="42"/>
      <c r="G73" s="38"/>
      <c r="H73" s="38"/>
      <c r="I73" s="38"/>
    </row>
    <row r="74" spans="1:9" s="8" customFormat="1" ht="20.100000000000001" customHeight="1" x14ac:dyDescent="0.25">
      <c r="A74" s="3"/>
      <c r="B74" s="4"/>
      <c r="C74" s="31"/>
      <c r="D74" s="38"/>
      <c r="E74" s="42"/>
      <c r="G74" s="38"/>
      <c r="H74" s="38"/>
      <c r="I74" s="38"/>
    </row>
    <row r="75" spans="1:9" s="8" customFormat="1" ht="20.100000000000001" customHeight="1" x14ac:dyDescent="0.25">
      <c r="A75" s="3"/>
      <c r="B75" s="4"/>
      <c r="C75" s="31"/>
      <c r="D75" s="38"/>
      <c r="E75" s="42"/>
      <c r="G75" s="38"/>
      <c r="H75" s="38"/>
      <c r="I75" s="38"/>
    </row>
    <row r="76" spans="1:9" s="8" customFormat="1" ht="20.100000000000001" customHeight="1" x14ac:dyDescent="0.25">
      <c r="A76" s="3"/>
      <c r="B76" s="4"/>
      <c r="C76" s="31"/>
      <c r="D76" s="38"/>
      <c r="E76" s="42"/>
      <c r="G76" s="38"/>
      <c r="H76" s="38"/>
      <c r="I76" s="38"/>
    </row>
    <row r="77" spans="1:9" s="8" customFormat="1" ht="20.100000000000001" customHeight="1" x14ac:dyDescent="0.25">
      <c r="A77" s="3"/>
      <c r="B77" s="4"/>
      <c r="C77" s="31"/>
      <c r="D77" s="38"/>
      <c r="E77" s="42"/>
      <c r="G77" s="38"/>
      <c r="H77" s="38"/>
      <c r="I77" s="38"/>
    </row>
    <row r="78" spans="1:9" s="8" customFormat="1" ht="20.100000000000001" customHeight="1" x14ac:dyDescent="0.25">
      <c r="A78" s="3"/>
      <c r="B78" s="4"/>
      <c r="C78" s="31"/>
      <c r="D78" s="38"/>
      <c r="E78" s="42"/>
      <c r="G78" s="38"/>
      <c r="H78" s="38"/>
      <c r="I78" s="38"/>
    </row>
    <row r="79" spans="1:9" s="8" customFormat="1" ht="20.100000000000001" customHeight="1" x14ac:dyDescent="0.25">
      <c r="A79" s="3"/>
      <c r="B79" s="4"/>
      <c r="C79" s="31"/>
      <c r="D79" s="38"/>
      <c r="E79" s="42"/>
      <c r="G79" s="38"/>
      <c r="H79" s="38"/>
      <c r="I79" s="38"/>
    </row>
    <row r="80" spans="1:9" s="8" customFormat="1" ht="20.100000000000001" customHeight="1" x14ac:dyDescent="0.25">
      <c r="A80" s="3"/>
      <c r="B80" s="4"/>
      <c r="C80" s="31"/>
      <c r="D80" s="38"/>
      <c r="E80" s="42"/>
      <c r="G80" s="38"/>
      <c r="H80" s="38"/>
      <c r="I80" s="38"/>
    </row>
    <row r="81" spans="1:9" s="8" customFormat="1" ht="20.100000000000001" customHeight="1" x14ac:dyDescent="0.25">
      <c r="A81" s="3"/>
      <c r="B81" s="4"/>
      <c r="C81" s="31"/>
      <c r="D81" s="38"/>
      <c r="E81" s="42"/>
      <c r="G81" s="38"/>
      <c r="H81" s="38"/>
      <c r="I81" s="38"/>
    </row>
    <row r="82" spans="1:9" s="8" customFormat="1" ht="20.100000000000001" customHeight="1" x14ac:dyDescent="0.25">
      <c r="A82" s="3"/>
      <c r="B82" s="4"/>
      <c r="C82" s="31"/>
      <c r="D82" s="38"/>
      <c r="E82" s="42"/>
      <c r="G82" s="38"/>
      <c r="H82" s="38"/>
      <c r="I82" s="38"/>
    </row>
    <row r="83" spans="1:9" s="8" customFormat="1" ht="20.100000000000001" customHeight="1" x14ac:dyDescent="0.25">
      <c r="A83" s="3"/>
      <c r="B83" s="4"/>
      <c r="C83" s="31"/>
      <c r="D83" s="38"/>
      <c r="E83" s="42"/>
      <c r="G83" s="38"/>
      <c r="H83" s="38"/>
      <c r="I83" s="38"/>
    </row>
    <row r="84" spans="1:9" s="8" customFormat="1" ht="20.100000000000001" customHeight="1" x14ac:dyDescent="0.25">
      <c r="A84" s="3"/>
      <c r="B84" s="4"/>
      <c r="C84" s="31"/>
      <c r="D84" s="38"/>
      <c r="E84" s="42"/>
      <c r="G84" s="38"/>
      <c r="H84" s="38"/>
      <c r="I84" s="38"/>
    </row>
    <row r="85" spans="1:9" s="8" customFormat="1" ht="20.100000000000001" customHeight="1" x14ac:dyDescent="0.25">
      <c r="A85" s="3"/>
      <c r="B85" s="4"/>
      <c r="C85" s="31"/>
      <c r="D85" s="38"/>
      <c r="E85" s="42"/>
      <c r="G85" s="38"/>
      <c r="H85" s="38"/>
      <c r="I85" s="38"/>
    </row>
    <row r="86" spans="1:9" s="8" customFormat="1" ht="20.100000000000001" customHeight="1" x14ac:dyDescent="0.25">
      <c r="A86" s="3"/>
      <c r="B86" s="4"/>
      <c r="C86" s="31"/>
      <c r="D86" s="38"/>
      <c r="E86" s="42"/>
      <c r="G86" s="38"/>
      <c r="H86" s="38"/>
      <c r="I86" s="38"/>
    </row>
    <row r="87" spans="1:9" s="8" customFormat="1" ht="20.100000000000001" customHeight="1" x14ac:dyDescent="0.25">
      <c r="A87" s="3"/>
      <c r="B87" s="4"/>
      <c r="C87" s="31"/>
      <c r="D87" s="38"/>
      <c r="E87" s="42"/>
      <c r="G87" s="38"/>
      <c r="H87" s="38"/>
      <c r="I87" s="38"/>
    </row>
    <row r="88" spans="1:9" s="8" customFormat="1" ht="20.100000000000001" customHeight="1" x14ac:dyDescent="0.25">
      <c r="A88" s="3"/>
      <c r="B88" s="4"/>
      <c r="C88" s="31"/>
      <c r="D88" s="38"/>
      <c r="E88" s="42"/>
      <c r="G88" s="38"/>
      <c r="H88" s="38"/>
      <c r="I88" s="38"/>
    </row>
    <row r="89" spans="1:9" s="8" customFormat="1" ht="20.100000000000001" customHeight="1" x14ac:dyDescent="0.25">
      <c r="A89" s="3"/>
      <c r="B89" s="4"/>
      <c r="C89" s="31"/>
      <c r="D89" s="38"/>
      <c r="E89" s="42"/>
      <c r="G89" s="38"/>
      <c r="H89" s="38"/>
      <c r="I89" s="38"/>
    </row>
    <row r="90" spans="1:9" s="8" customFormat="1" ht="20.100000000000001" customHeight="1" x14ac:dyDescent="0.25">
      <c r="A90" s="3"/>
      <c r="B90" s="4"/>
      <c r="C90" s="31"/>
      <c r="D90" s="38"/>
      <c r="E90" s="42"/>
      <c r="G90" s="38"/>
      <c r="H90" s="38"/>
      <c r="I90" s="38"/>
    </row>
    <row r="91" spans="1:9" s="8" customFormat="1" ht="20.100000000000001" customHeight="1" x14ac:dyDescent="0.25">
      <c r="A91" s="3"/>
      <c r="B91" s="4"/>
      <c r="C91" s="31"/>
      <c r="D91" s="38"/>
      <c r="E91" s="42"/>
      <c r="G91" s="38"/>
      <c r="H91" s="38"/>
      <c r="I91" s="38"/>
    </row>
  </sheetData>
  <mergeCells count="6">
    <mergeCell ref="C1:I1"/>
    <mergeCell ref="A4:I4"/>
    <mergeCell ref="A48:I48"/>
    <mergeCell ref="A1:B1"/>
    <mergeCell ref="A69:B69"/>
    <mergeCell ref="A2:B2"/>
  </mergeCells>
  <phoneticPr fontId="0" type="noConversion"/>
  <printOptions horizontalCentered="1"/>
  <pageMargins left="0.39370078740157483" right="0.19685039370078741" top="0.19685039370078741" bottom="0.19685039370078741" header="0" footer="0"/>
  <pageSetup paperSize="9" scale="75" orientation="portrait" verticalDpi="0" r:id="rId1"/>
  <headerFooter alignWithMargins="0"/>
  <rowBreaks count="2" manualBreakCount="2">
    <brk id="36" max="8" man="1"/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бланк</vt:lpstr>
      <vt:lpstr>бланк!Заголовки_для_печати</vt:lpstr>
      <vt:lpstr>бланк!Область_печати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2018-10-08T10:16:31Z</cp:lastPrinted>
  <dcterms:created xsi:type="dcterms:W3CDTF">1996-10-08T23:32:33Z</dcterms:created>
  <dcterms:modified xsi:type="dcterms:W3CDTF">2018-11-17T20:03:01Z</dcterms:modified>
</cp:coreProperties>
</file>